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ultur-Oeffentlichkeitsarbeit\Print- und Onlinemedien\01 Printmedien\2022\04_2022_Stadtradeln\footage\"/>
    </mc:Choice>
  </mc:AlternateContent>
  <bookViews>
    <workbookView xWindow="0" yWindow="0" windowWidth="28800" windowHeight="13020"/>
  </bookViews>
  <sheets>
    <sheet name="1. Woche " sheetId="1" r:id="rId1"/>
    <sheet name="DS Infos 1" sheetId="18" r:id="rId2"/>
    <sheet name="2. Woche" sheetId="7" r:id="rId3"/>
    <sheet name="DS Infos 2" sheetId="19" r:id="rId4"/>
    <sheet name="3. Woche" sheetId="8" r:id="rId5"/>
    <sheet name="DS Infos 3" sheetId="20" r:id="rId6"/>
  </sheets>
  <definedNames>
    <definedName name="_xlnm.Print_Area" localSheetId="0">'1. Woche '!$A$1:$I$55</definedName>
    <definedName name="_xlnm.Print_Area" localSheetId="2">'2. Woche'!$A$1:$I$55</definedName>
    <definedName name="_xlnm.Print_Area" localSheetId="4">'3. Woche'!$A$1:$I$55</definedName>
    <definedName name="Kontrollkästchen1" localSheetId="0">'1. Woche '!#REF!</definedName>
    <definedName name="Kontrollkästchen1" localSheetId="2">'2. Woche'!#REF!</definedName>
    <definedName name="Kontrollkästchen1" localSheetId="4">'3. Woche'!#REF!</definedName>
    <definedName name="Kontrollkästchen3" localSheetId="0">'1. Woche '!#REF!</definedName>
    <definedName name="Kontrollkästchen3" localSheetId="2">'2. Woche'!#REF!</definedName>
    <definedName name="Kontrollkästchen3" localSheetId="4">'3. Woche'!#REF!</definedName>
    <definedName name="Kontrollkästchen4" localSheetId="0">'1. Woche '!#REF!</definedName>
    <definedName name="Kontrollkästchen4" localSheetId="2">'2. Woche'!#REF!</definedName>
    <definedName name="Kontrollkästchen4" localSheetId="4">'3. Woche'!#REF!</definedName>
    <definedName name="Kontrollkästchen5" localSheetId="0">'1. Woche '!#REF!</definedName>
    <definedName name="Kontrollkästchen5" localSheetId="2">'2. Woche'!#REF!</definedName>
    <definedName name="Kontrollkästchen5" localSheetId="4">'3. Woche'!#REF!</definedName>
    <definedName name="Kontrollkästchen6" localSheetId="0">'1. Woche '!#REF!</definedName>
    <definedName name="Kontrollkästchen6" localSheetId="2">'2. Woche'!#REF!</definedName>
    <definedName name="Kontrollkästchen6" localSheetId="4">'3. Woche'!#REF!</definedName>
    <definedName name="Kontrollkästchen7" localSheetId="0">'1. Woche '!$C$21</definedName>
    <definedName name="Kontrollkästchen7" localSheetId="2">'2. Woche'!$C$21</definedName>
    <definedName name="Kontrollkästchen7" localSheetId="4">'3. Woche'!$C$21</definedName>
  </definedNames>
  <calcPr calcId="152511"/>
</workbook>
</file>

<file path=xl/calcChain.xml><?xml version="1.0" encoding="utf-8"?>
<calcChain xmlns="http://schemas.openxmlformats.org/spreadsheetml/2006/main">
  <c r="B50" i="8" l="1"/>
  <c r="B50" i="7"/>
  <c r="D12" i="8" l="1"/>
  <c r="C28" i="8" s="1"/>
  <c r="B54" i="8"/>
  <c r="E52" i="8"/>
  <c r="B52" i="8"/>
  <c r="B49" i="8"/>
  <c r="B48" i="8"/>
  <c r="B47" i="8"/>
  <c r="E52" i="7"/>
  <c r="B54" i="7"/>
  <c r="B52" i="7"/>
  <c r="B49" i="7"/>
  <c r="B48" i="7"/>
  <c r="B47" i="7"/>
  <c r="D12" i="7"/>
  <c r="C29" i="7" s="1"/>
  <c r="C27" i="8" l="1"/>
  <c r="E45" i="7"/>
  <c r="F12" i="7"/>
  <c r="C23" i="7"/>
  <c r="C27" i="7"/>
  <c r="C26" i="7"/>
  <c r="C24" i="8"/>
  <c r="F12" i="8"/>
  <c r="C26" i="8"/>
  <c r="E45" i="8"/>
  <c r="C25" i="8"/>
  <c r="C29" i="8"/>
  <c r="C23" i="8"/>
  <c r="C24" i="7"/>
  <c r="C28" i="7"/>
  <c r="C25" i="7"/>
  <c r="E45" i="1"/>
  <c r="F12" i="1"/>
  <c r="C29" i="1" l="1"/>
  <c r="C28" i="1"/>
  <c r="C27" i="1"/>
  <c r="C26" i="1"/>
  <c r="C23" i="1"/>
  <c r="C25" i="1"/>
  <c r="C24" i="1"/>
</calcChain>
</file>

<file path=xl/comments1.xml><?xml version="1.0" encoding="utf-8"?>
<comments xmlns="http://schemas.openxmlformats.org/spreadsheetml/2006/main">
  <authors>
    <author>amuno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Nur hier das Datum ändern, die restlichen Felder - auch auf den anderen Blättern - aktualisieren sich anschließend automatisch!</t>
        </r>
      </text>
    </comment>
    <comment ref="B47" authorId="0" shapeId="0">
      <text>
        <r>
          <rPr>
            <sz val="9"/>
            <color indexed="81"/>
            <rFont val="Tahoma"/>
            <family val="2"/>
          </rPr>
          <t>Nur hier den grünmarkierten Text ändern, die gleichen Felder auf den anderen Blättern (2. und 3. Woche)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<sst xmlns="http://schemas.openxmlformats.org/spreadsheetml/2006/main" count="73" uniqueCount="31">
  <si>
    <t>Datum</t>
  </si>
  <si>
    <t>Anmerkung</t>
  </si>
  <si>
    <t>Anzahl der geradelten Kilometer</t>
  </si>
  <si>
    <t>Summe:</t>
  </si>
  <si>
    <t>Tag</t>
  </si>
  <si>
    <t>bis</t>
  </si>
  <si>
    <t xml:space="preserve">1. Woche vom </t>
  </si>
  <si>
    <t>abgeben bei bzw. senden an:</t>
  </si>
  <si>
    <t xml:space="preserve">Bitte bis spätestens zum </t>
  </si>
  <si>
    <t xml:space="preserve">2. Woche vom </t>
  </si>
  <si>
    <t>km-Erfassungsbogen</t>
  </si>
  <si>
    <t>Unterschrift</t>
  </si>
  <si>
    <t>Ort, Datum</t>
  </si>
  <si>
    <t xml:space="preserve">Bei Teamübersichten nur Initialen anzeigen </t>
  </si>
  <si>
    <t>Ich bin NICHT damit einverstanden, dass meine Teammitglieder meine erradelten Gesamtkilometer sehen können</t>
  </si>
  <si>
    <t>Zutreffendes ankreuzen</t>
  </si>
  <si>
    <t>km</t>
  </si>
  <si>
    <t>Vor- und Nachname:</t>
  </si>
  <si>
    <t>Teamname:</t>
  </si>
  <si>
    <t>Ich stimme den umseitigen Datenschutzinformationen zu</t>
  </si>
  <si>
    <t>Pflichtfeld</t>
  </si>
  <si>
    <r>
      <t>ACHTUNG:</t>
    </r>
    <r>
      <rPr>
        <sz val="12"/>
        <color theme="1" tint="0.249977111117893"/>
        <rFont val="Calibri"/>
        <family val="2"/>
        <scheme val="minor"/>
      </rPr>
      <t xml:space="preserve"> Bitte führen Sie Ihr Radelprotokoll möglichst tagesaktuell. Der Bogen muss einmal wöchentlich im lokalen Koordinationsbüro abgegeben werden.</t>
    </r>
  </si>
  <si>
    <t xml:space="preserve">3. Woche vom </t>
  </si>
  <si>
    <t>für alle Teilnehmenden, die KEINEN Internetaccount nutzen!</t>
  </si>
  <si>
    <t>Gemeinde Kirchheim b. München</t>
  </si>
  <si>
    <t>Beatrix Winkler</t>
  </si>
  <si>
    <t>85551 Kirchheim b. München</t>
  </si>
  <si>
    <t>Tel: 089 90909-3306</t>
  </si>
  <si>
    <t>Fax: 089 90909-3307</t>
  </si>
  <si>
    <t>E-Mail: beatrix.winkler@kirchheim-heimstetten.de</t>
  </si>
  <si>
    <t>Räterstraße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</si>
</sst>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b/>
      <sz val="12"/>
      <color rgb="FF92D050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7" fillId="0" borderId="4" xfId="0" applyFont="1" applyBorder="1"/>
    <xf numFmtId="0" fontId="3" fillId="0" borderId="4" xfId="0" applyFont="1" applyBorder="1"/>
    <xf numFmtId="0" fontId="7" fillId="0" borderId="10" xfId="0" applyFont="1" applyBorder="1"/>
    <xf numFmtId="0" fontId="7" fillId="0" borderId="11" xfId="0" applyFont="1" applyBorder="1"/>
    <xf numFmtId="164" fontId="10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9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4" xfId="0" applyFont="1" applyBorder="1"/>
    <xf numFmtId="0" fontId="3" fillId="0" borderId="14" xfId="0" applyFont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3" fillId="0" borderId="0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704850</xdr:colOff>
          <xdr:row>48</xdr:row>
          <xdr:rowOff>152400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83679" y="120014"/>
          <a:ext cx="106108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360" y="323100"/>
          <a:ext cx="26631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47</xdr:row>
      <xdr:rowOff>19050</xdr:rowOff>
    </xdr:from>
    <xdr:to>
      <xdr:col>8</xdr:col>
      <xdr:colOff>372187</xdr:colOff>
      <xdr:row>52</xdr:row>
      <xdr:rowOff>120873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9191625"/>
          <a:ext cx="1972387" cy="9590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704850</xdr:colOff>
          <xdr:row>48</xdr:row>
          <xdr:rowOff>152400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47</xdr:row>
      <xdr:rowOff>9525</xdr:rowOff>
    </xdr:from>
    <xdr:to>
      <xdr:col>8</xdr:col>
      <xdr:colOff>372187</xdr:colOff>
      <xdr:row>52</xdr:row>
      <xdr:rowOff>111348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9182100"/>
          <a:ext cx="1972387" cy="9590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704850</xdr:colOff>
          <xdr:row>48</xdr:row>
          <xdr:rowOff>152400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-Dokument1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-Dokument2.docx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-Dokument3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topLeftCell="A25" zoomScaleNormal="100" zoomScaleSheetLayoutView="115" workbookViewId="0">
      <selection activeCell="D14" sqref="D14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23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6</v>
      </c>
      <c r="D12" s="38">
        <v>44738</v>
      </c>
      <c r="E12" s="34" t="s">
        <v>5</v>
      </c>
      <c r="F12" s="39">
        <f>$D$12+6</f>
        <v>44744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1</v>
      </c>
      <c r="C23" s="28">
        <f>$D$12</f>
        <v>44738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2</v>
      </c>
      <c r="C24" s="28">
        <f>$D$12+1</f>
        <v>44739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3</v>
      </c>
      <c r="C25" s="28">
        <f>$D$12+2</f>
        <v>44740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4</v>
      </c>
      <c r="C26" s="28">
        <f>$D$12+3</f>
        <v>44741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5</v>
      </c>
      <c r="C27" s="28">
        <f>$D$12+4</f>
        <v>44742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6</v>
      </c>
      <c r="C28" s="28">
        <f>$D$12+5</f>
        <v>44743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7</v>
      </c>
      <c r="C29" s="28">
        <f>$D$12+6</f>
        <v>44744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21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13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14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44748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3" t="s">
        <v>24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10" t="s">
        <v>25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10" t="s">
        <v>30</v>
      </c>
      <c r="C49" s="10"/>
      <c r="D49" s="10"/>
      <c r="E49" s="13"/>
      <c r="F49" s="10"/>
      <c r="G49" s="13"/>
      <c r="H49" s="10"/>
      <c r="I49" s="7"/>
    </row>
    <row r="50" spans="1:9" ht="13.9" customHeight="1" x14ac:dyDescent="0.25">
      <c r="A50" s="5"/>
      <c r="B50" s="10" t="s">
        <v>26</v>
      </c>
      <c r="C50" s="10"/>
      <c r="D50" s="10"/>
      <c r="E50" s="13"/>
      <c r="F50" s="10"/>
      <c r="G50" s="13"/>
      <c r="H50" s="10"/>
      <c r="I50" s="7"/>
    </row>
    <row r="51" spans="1:9" ht="13.9" customHeight="1" x14ac:dyDescent="0.25">
      <c r="A51" s="5"/>
      <c r="B51" s="6"/>
      <c r="C51" s="10"/>
      <c r="D51" s="10"/>
      <c r="E51" s="13"/>
      <c r="F51" s="10"/>
      <c r="G51" s="13"/>
      <c r="H51" s="10"/>
      <c r="I51" s="7"/>
    </row>
    <row r="52" spans="1:9" ht="13.9" customHeight="1" x14ac:dyDescent="0.25">
      <c r="A52" s="5"/>
      <c r="B52" s="10" t="s">
        <v>27</v>
      </c>
      <c r="C52" s="10"/>
      <c r="D52" s="10"/>
      <c r="E52" s="10" t="s">
        <v>28</v>
      </c>
      <c r="F52" s="10"/>
      <c r="G52" s="10"/>
      <c r="H52" s="10"/>
      <c r="I52" s="7"/>
    </row>
    <row r="53" spans="1:9" ht="13.9" customHeight="1" x14ac:dyDescent="0.2">
      <c r="A53" s="5"/>
      <c r="B53" s="6"/>
      <c r="C53" s="6"/>
      <c r="D53" s="6"/>
      <c r="E53" s="6"/>
      <c r="F53" s="6"/>
      <c r="G53" s="6"/>
      <c r="H53" s="6"/>
      <c r="I53" s="7"/>
    </row>
    <row r="54" spans="1:9" ht="13.9" customHeight="1" x14ac:dyDescent="0.25">
      <c r="A54" s="5"/>
      <c r="B54" s="10" t="s">
        <v>29</v>
      </c>
      <c r="C54" s="6"/>
      <c r="D54" s="6"/>
      <c r="E54" s="6"/>
      <c r="F54" s="6"/>
      <c r="G54" s="6"/>
      <c r="H54" s="6"/>
      <c r="I54" s="7"/>
    </row>
    <row r="55" spans="1:9" ht="13.9" customHeight="1" x14ac:dyDescent="0.2">
      <c r="A55" s="23"/>
      <c r="B55" s="24"/>
      <c r="C55" s="24"/>
      <c r="D55" s="24"/>
      <c r="E55" s="24"/>
      <c r="F55" s="24"/>
      <c r="G55" s="24"/>
      <c r="H55" s="24"/>
      <c r="I55" s="25"/>
    </row>
  </sheetData>
  <mergeCells count="13">
    <mergeCell ref="B32:H33"/>
    <mergeCell ref="C36:I36"/>
    <mergeCell ref="C37:H38"/>
    <mergeCell ref="A9:I9"/>
    <mergeCell ref="A10:I10"/>
    <mergeCell ref="E23:H23"/>
    <mergeCell ref="E28:H28"/>
    <mergeCell ref="E22:H22"/>
    <mergeCell ref="E29:H29"/>
    <mergeCell ref="E24:H24"/>
    <mergeCell ref="E25:H25"/>
    <mergeCell ref="E26:H26"/>
    <mergeCell ref="E27:H27"/>
  </mergeCells>
  <phoneticPr fontId="1" type="noConversion"/>
  <printOptions horizontalCentered="1"/>
  <pageMargins left="0.7" right="0.7" top="0.75" bottom="0.75" header="0.3" footer="0.3"/>
  <pageSetup paperSize="9" scale="8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topLeftCell="A19" zoomScaleNormal="100" workbookViewId="0">
      <selection activeCell="J5" sqref="J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740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704850</xdr:colOff>
                <xdr:row>48</xdr:row>
                <xdr:rowOff>152400</xdr:rowOff>
              </to>
            </anchor>
          </objectPr>
        </oleObject>
      </mc:Choice>
      <mc:Fallback>
        <oleObject progId="Word.Document.12" shapeId="1740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Normal="100" zoomScaleSheetLayoutView="115" workbookViewId="0"/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23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9</v>
      </c>
      <c r="D12" s="38">
        <f>'1. Woche '!D12+7</f>
        <v>44745</v>
      </c>
      <c r="E12" s="34" t="s">
        <v>5</v>
      </c>
      <c r="F12" s="39">
        <f>$D$12+6</f>
        <v>44751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8</v>
      </c>
      <c r="C23" s="28">
        <f>$D$12</f>
        <v>44745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9</v>
      </c>
      <c r="C24" s="28">
        <f>$D$12+1</f>
        <v>44746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10</v>
      </c>
      <c r="C25" s="28">
        <f>$D$12+2</f>
        <v>44747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11</v>
      </c>
      <c r="C26" s="28">
        <f>$D$12+3</f>
        <v>44748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12</v>
      </c>
      <c r="C27" s="28">
        <f>$D$12+4</f>
        <v>44749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13</v>
      </c>
      <c r="C28" s="28">
        <f>$D$12+5</f>
        <v>44750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14</v>
      </c>
      <c r="C29" s="28">
        <f>$D$12+6</f>
        <v>44751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21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13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14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44755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3" t="str">
        <f>'1. Woche '!B47</f>
        <v>Gemeinde Kirchheim b. München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10" t="str">
        <f>'1. Woche '!B48</f>
        <v>Beatrix Winkler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10" t="str">
        <f>'1. Woche '!B49</f>
        <v>Räterstraße 26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25">
      <c r="A50" s="5"/>
      <c r="B50" s="10" t="str">
        <f>'1. Woche '!B50</f>
        <v>85551 Kirchheim b. München</v>
      </c>
      <c r="C50" s="10"/>
      <c r="D50" s="10"/>
      <c r="E50" s="10"/>
      <c r="F50" s="10"/>
      <c r="G50" s="10"/>
      <c r="H50" s="10"/>
      <c r="I50" s="7"/>
    </row>
    <row r="51" spans="1:9" ht="13.9" customHeight="1" x14ac:dyDescent="0.25">
      <c r="A51" s="5"/>
      <c r="B51" s="6"/>
      <c r="C51" s="10"/>
      <c r="D51" s="10"/>
      <c r="E51" s="10"/>
      <c r="F51" s="10"/>
      <c r="G51" s="10"/>
      <c r="H51" s="10"/>
      <c r="I51" s="7"/>
    </row>
    <row r="52" spans="1:9" ht="13.9" customHeight="1" x14ac:dyDescent="0.25">
      <c r="A52" s="5"/>
      <c r="B52" s="10" t="str">
        <f>'1. Woche '!B52</f>
        <v>Tel: 089 90909-3306</v>
      </c>
      <c r="C52" s="10"/>
      <c r="D52" s="10"/>
      <c r="E52" s="10" t="str">
        <f>'1. Woche '!E52</f>
        <v>Fax: 089 90909-3307</v>
      </c>
      <c r="F52" s="10"/>
      <c r="G52" s="10"/>
      <c r="H52" s="10"/>
      <c r="I52" s="7"/>
    </row>
    <row r="53" spans="1:9" ht="13.9" customHeight="1" x14ac:dyDescent="0.2">
      <c r="A53" s="5"/>
      <c r="B53" s="6"/>
      <c r="C53" s="6"/>
      <c r="D53" s="6"/>
      <c r="E53" s="6"/>
      <c r="F53" s="6"/>
      <c r="G53" s="6"/>
      <c r="H53" s="6"/>
      <c r="I53" s="7"/>
    </row>
    <row r="54" spans="1:9" ht="13.9" customHeight="1" x14ac:dyDescent="0.25">
      <c r="A54" s="5"/>
      <c r="B54" s="10" t="str">
        <f>'1. Woche '!B54</f>
        <v>E-Mail: beatrix.winkler@kirchheim-heimstetten.de</v>
      </c>
      <c r="C54" s="6"/>
      <c r="D54" s="6"/>
      <c r="E54" s="6"/>
      <c r="F54" s="6"/>
      <c r="G54" s="6"/>
      <c r="H54" s="6"/>
      <c r="I54" s="7"/>
    </row>
    <row r="55" spans="1:9" ht="13.9" customHeight="1" x14ac:dyDescent="0.2">
      <c r="A55" s="23"/>
      <c r="B55" s="24"/>
      <c r="C55" s="24"/>
      <c r="D55" s="24"/>
      <c r="E55" s="24"/>
      <c r="F55" s="24"/>
      <c r="G55" s="24"/>
      <c r="H55" s="24"/>
      <c r="I55" s="25"/>
    </row>
  </sheetData>
  <mergeCells count="13">
    <mergeCell ref="E25:H25"/>
    <mergeCell ref="A9:I9"/>
    <mergeCell ref="A10:I10"/>
    <mergeCell ref="E22:H22"/>
    <mergeCell ref="E23:H23"/>
    <mergeCell ref="E24:H24"/>
    <mergeCell ref="C37:H38"/>
    <mergeCell ref="E26:H26"/>
    <mergeCell ref="E27:H27"/>
    <mergeCell ref="E28:H28"/>
    <mergeCell ref="E29:H29"/>
    <mergeCell ref="B32:H33"/>
    <mergeCell ref="C36:I36"/>
  </mergeCells>
  <printOptions horizontalCentered="1"/>
  <pageMargins left="0.7" right="0.7" top="0.75" bottom="0.75" header="0.3" footer="0.3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topLeftCell="A19" zoomScaleNormal="100" workbookViewId="0">
      <selection activeCell="G55" sqref="G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843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704850</xdr:colOff>
                <xdr:row>48</xdr:row>
                <xdr:rowOff>152400</xdr:rowOff>
              </to>
            </anchor>
          </objectPr>
        </oleObject>
      </mc:Choice>
      <mc:Fallback>
        <oleObject progId="Word.Document.12" shapeId="1843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Normal="100" zoomScaleSheetLayoutView="115" workbookViewId="0"/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23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22</v>
      </c>
      <c r="D12" s="38">
        <f>'1. Woche '!D12+14</f>
        <v>44752</v>
      </c>
      <c r="E12" s="34" t="s">
        <v>5</v>
      </c>
      <c r="F12" s="39">
        <f>$D$12+6</f>
        <v>44758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15</v>
      </c>
      <c r="C23" s="28">
        <f>$D$12</f>
        <v>44752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16</v>
      </c>
      <c r="C24" s="28">
        <f>$D$12+1</f>
        <v>44753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17</v>
      </c>
      <c r="C25" s="28">
        <f>$D$12+2</f>
        <v>44754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18</v>
      </c>
      <c r="C26" s="28">
        <f>$D$12+3</f>
        <v>44755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19</v>
      </c>
      <c r="C27" s="28">
        <f>$D$12+4</f>
        <v>44756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20</v>
      </c>
      <c r="C28" s="28">
        <f>$D$12+5</f>
        <v>44757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21</v>
      </c>
      <c r="C29" s="28">
        <f>$D$12+6</f>
        <v>44758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21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13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14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44762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3" t="str">
        <f>'1. Woche '!B47</f>
        <v>Gemeinde Kirchheim b. München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10" t="str">
        <f>'1. Woche '!B48</f>
        <v>Beatrix Winkler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10" t="str">
        <f>'1. Woche '!B49</f>
        <v>Räterstraße 26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25">
      <c r="A50" s="5"/>
      <c r="B50" s="10" t="str">
        <f>'1. Woche '!B50</f>
        <v>85551 Kirchheim b. München</v>
      </c>
      <c r="C50" s="10"/>
      <c r="D50" s="10"/>
      <c r="E50" s="10"/>
      <c r="F50" s="10"/>
      <c r="G50" s="10"/>
      <c r="H50" s="10"/>
      <c r="I50" s="7"/>
    </row>
    <row r="51" spans="1:9" ht="13.9" customHeight="1" x14ac:dyDescent="0.25">
      <c r="A51" s="5"/>
      <c r="B51" s="6"/>
      <c r="C51" s="10"/>
      <c r="D51" s="10"/>
      <c r="E51" s="10"/>
      <c r="F51" s="10"/>
      <c r="G51" s="10"/>
      <c r="H51" s="10"/>
      <c r="I51" s="7"/>
    </row>
    <row r="52" spans="1:9" ht="13.9" customHeight="1" x14ac:dyDescent="0.25">
      <c r="A52" s="5"/>
      <c r="B52" s="10" t="str">
        <f>'1. Woche '!B52</f>
        <v>Tel: 089 90909-3306</v>
      </c>
      <c r="C52" s="10"/>
      <c r="D52" s="10"/>
      <c r="E52" s="10" t="str">
        <f>'1. Woche '!E52</f>
        <v>Fax: 089 90909-3307</v>
      </c>
      <c r="F52" s="10"/>
      <c r="G52" s="10"/>
      <c r="H52" s="10"/>
      <c r="I52" s="7"/>
    </row>
    <row r="53" spans="1:9" ht="13.9" customHeight="1" x14ac:dyDescent="0.2">
      <c r="A53" s="5"/>
      <c r="B53" s="6"/>
      <c r="C53" s="6"/>
      <c r="D53" s="6"/>
      <c r="E53" s="6"/>
      <c r="F53" s="6"/>
      <c r="G53" s="6"/>
      <c r="H53" s="6"/>
      <c r="I53" s="7"/>
    </row>
    <row r="54" spans="1:9" ht="13.9" customHeight="1" x14ac:dyDescent="0.25">
      <c r="A54" s="5"/>
      <c r="B54" s="10" t="str">
        <f>'1. Woche '!B54</f>
        <v>E-Mail: beatrix.winkler@kirchheim-heimstetten.de</v>
      </c>
      <c r="C54" s="6"/>
      <c r="D54" s="6"/>
      <c r="E54" s="6"/>
      <c r="F54" s="6"/>
      <c r="G54" s="6"/>
      <c r="H54" s="6"/>
      <c r="I54" s="7"/>
    </row>
    <row r="55" spans="1:9" ht="13.9" customHeight="1" x14ac:dyDescent="0.2">
      <c r="A55" s="23"/>
      <c r="B55" s="24"/>
      <c r="C55" s="24"/>
      <c r="D55" s="24"/>
      <c r="E55" s="24"/>
      <c r="F55" s="24"/>
      <c r="G55" s="24"/>
      <c r="H55" s="24"/>
      <c r="I55" s="25"/>
    </row>
  </sheetData>
  <mergeCells count="13">
    <mergeCell ref="E25:H25"/>
    <mergeCell ref="A9:I9"/>
    <mergeCell ref="A10:I10"/>
    <mergeCell ref="E22:H22"/>
    <mergeCell ref="E23:H23"/>
    <mergeCell ref="E24:H24"/>
    <mergeCell ref="C37:H38"/>
    <mergeCell ref="E26:H26"/>
    <mergeCell ref="E27:H27"/>
    <mergeCell ref="E28:H28"/>
    <mergeCell ref="E29:H29"/>
    <mergeCell ref="B32:H33"/>
    <mergeCell ref="C36:I36"/>
  </mergeCells>
  <printOptions horizontalCentered="1"/>
  <pageMargins left="0.59055118110236227" right="0.59055118110236227" top="0.59055118110236227" bottom="0.47244094488188981" header="0.27559055118110237" footer="0.35433070866141736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H55" sqref="H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945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704850</xdr:colOff>
                <xdr:row>48</xdr:row>
                <xdr:rowOff>152400</xdr:rowOff>
              </to>
            </anchor>
          </objectPr>
        </oleObject>
      </mc:Choice>
      <mc:Fallback>
        <oleObject progId="Word.Document.12" shapeId="1945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1. Woche </vt:lpstr>
      <vt:lpstr>DS Infos 1</vt:lpstr>
      <vt:lpstr>2. Woche</vt:lpstr>
      <vt:lpstr>DS Infos 2</vt:lpstr>
      <vt:lpstr>3. Woche</vt:lpstr>
      <vt:lpstr>DS Infos 3</vt:lpstr>
      <vt:lpstr>'1. Woche '!Druckbereich</vt:lpstr>
      <vt:lpstr>'2. Woche'!Druckbereich</vt:lpstr>
      <vt:lpstr>'3. Woche'!Druckbereich</vt:lpstr>
      <vt:lpstr>'1. Woche '!Kontrollkästchen7</vt:lpstr>
      <vt:lpstr>'2. Woche'!Kontrollkästchen7</vt:lpstr>
      <vt:lpstr>'3. Woche'!Kontrollkästchen7</vt:lpstr>
    </vt:vector>
  </TitlesOfParts>
  <Company>Klima-Buendnis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Heinrich Jens</cp:lastModifiedBy>
  <cp:lastPrinted>2021-05-20T08:12:45Z</cp:lastPrinted>
  <dcterms:created xsi:type="dcterms:W3CDTF">2009-03-19T13:46:50Z</dcterms:created>
  <dcterms:modified xsi:type="dcterms:W3CDTF">2022-05-17T09:16:29Z</dcterms:modified>
</cp:coreProperties>
</file>